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актив" sheetId="1" r:id="rId1"/>
    <sheet name="пассив" sheetId="2" r:id="rId2"/>
    <sheet name="бух баланс" sheetId="3" r:id="rId3"/>
  </sheets>
  <definedNames>
    <definedName name="одррррррророг">#REF!</definedName>
  </definedNames>
  <calcPr fullCalcOnLoad="1"/>
</workbook>
</file>

<file path=xl/sharedStrings.xml><?xml version="1.0" encoding="utf-8"?>
<sst xmlns="http://schemas.openxmlformats.org/spreadsheetml/2006/main" count="158" uniqueCount="148">
  <si>
    <t xml:space="preserve"> </t>
  </si>
  <si>
    <t xml:space="preserve">сатр </t>
  </si>
  <si>
    <t>хисобот даври</t>
  </si>
  <si>
    <t xml:space="preserve">                                                                    </t>
  </si>
  <si>
    <t>коди</t>
  </si>
  <si>
    <t>бошига</t>
  </si>
  <si>
    <t>охрига</t>
  </si>
  <si>
    <t xml:space="preserve">                                                      П  А  С  С  И   В            </t>
  </si>
  <si>
    <t xml:space="preserve">                                                    Узлик маблагларининг манбалари           </t>
  </si>
  <si>
    <t xml:space="preserve">Устав капитали (8300)                                   </t>
  </si>
  <si>
    <t xml:space="preserve">Кушилган капитал (8400)                              </t>
  </si>
  <si>
    <t xml:space="preserve">Резерв капитали   (8500)                                           </t>
  </si>
  <si>
    <t>Сотиб олинган хусусий акциялар (8600)</t>
  </si>
  <si>
    <t>Таксимланмаган фойда (копланмаган зарар) (8700)</t>
  </si>
  <si>
    <t xml:space="preserve">Максадли  тушумлар (8800)              </t>
  </si>
  <si>
    <t xml:space="preserve">Келгуси давр харажатлари ва туловлари учун захира (8900) </t>
  </si>
  <si>
    <t xml:space="preserve">                                                                 </t>
  </si>
  <si>
    <t xml:space="preserve">1-булим буйича жами (сатр. 410+420+430+450+460+470)    </t>
  </si>
  <si>
    <t xml:space="preserve">                                                             МАЖБУРЯТЛАР                              </t>
  </si>
  <si>
    <t>Узок муддатли мажбурятлар жами (сатр.500+510+520+530+540+560+570+580+590)</t>
  </si>
  <si>
    <t xml:space="preserve">шу жумладан узок муддатли кредиторлик карзлар (сатр.500+520+540+560+590)                   </t>
  </si>
  <si>
    <t xml:space="preserve">шундан  муддати утган узок мудатли карз  (7110)                         </t>
  </si>
  <si>
    <t>Мол етказиб берувчилар ва пудратчиларга узок муддатли карзлар (7000)</t>
  </si>
  <si>
    <t>Ажратилган булинмаларга Узок мудатли карзлар (7120)</t>
  </si>
  <si>
    <t>Шуъба ва карам хужалик жамиятларига узок муддатли карз (7120)</t>
  </si>
  <si>
    <t>Узок муддатли кечиктирилган даромадлар (7210,7220,7230)</t>
  </si>
  <si>
    <t>Солик ва мажбурий туловлар буйича узок муддатли кечиктрилган мажбурятлар (7240)</t>
  </si>
  <si>
    <t>Бошка узок муддатли кечиктирилган мажбурятлар (7250,7290)</t>
  </si>
  <si>
    <t>Харидорлар ва бюртмачилардан олинган бунаклар (7300)</t>
  </si>
  <si>
    <t>Узок муддатли банк кредитлари (7810)</t>
  </si>
  <si>
    <t>Узок муддатли карзлар (7820,7830,7840)</t>
  </si>
  <si>
    <t>Бошка узок муддатли кредиторлик карзлар (7900)</t>
  </si>
  <si>
    <t>Жорий мажбурятлар жами :</t>
  </si>
  <si>
    <t>(сатр.610+630+640+650+660+670+680+690+700+710+720+730+740+750+760)</t>
  </si>
  <si>
    <t>шу жумладан жорий кредиторлик карзлр (610+630+650+670+680+690+700+710+720+760)</t>
  </si>
  <si>
    <t>шундан: муддати утган кредиторлик карзлар</t>
  </si>
  <si>
    <t xml:space="preserve">Мол етказиб берувчилар ва пудратчиларга карз  (6000)                  </t>
  </si>
  <si>
    <t>Ажратилган булинмаларга карз (6110)</t>
  </si>
  <si>
    <t>Шуба ва карам хужалик жамиятларига карз (6120)</t>
  </si>
  <si>
    <t>Кечиктирилган даромад (6210,6220,6230)</t>
  </si>
  <si>
    <t>Солик ва мажбурий туловлар буйича кечиктирилган маъжбурятлар (6240)</t>
  </si>
  <si>
    <t>Бошка кечиктирилган маъжибурятлар (6250,6290)</t>
  </si>
  <si>
    <t>Олинган бунаклар (6300)</t>
  </si>
  <si>
    <t>Бюджетга туловлар буйича карз (6400)</t>
  </si>
  <si>
    <t>Сугурталар буйича карз (6510)</t>
  </si>
  <si>
    <t>Максадли давлат жамгармаларига туловлар буйича карз (6520)</t>
  </si>
  <si>
    <t>Таъсисчилардан булган карз (6600)</t>
  </si>
  <si>
    <t>Мехнатга хак тулаш буйича булган карз (6700)</t>
  </si>
  <si>
    <t>Киска муддатли банк кредитлари (6810)</t>
  </si>
  <si>
    <t>Киска муддатли карзлар (6820,6830,6840)</t>
  </si>
  <si>
    <t>Узок муддатли мажъбурятларнинг жорий кисми (6950)</t>
  </si>
  <si>
    <t>Бошка кредиторлик карзлар (6950 дан ташкари 6900)</t>
  </si>
  <si>
    <t xml:space="preserve">                                                                   </t>
  </si>
  <si>
    <t xml:space="preserve">2-булим буйича жами : ( сатр. 490+600)                     </t>
  </si>
  <si>
    <t xml:space="preserve">   Б А Л А Н С ни пассиви буйича жами  (сатр. 480+770)              </t>
  </si>
  <si>
    <t xml:space="preserve">                                                        А   К   Т   И    В            </t>
  </si>
  <si>
    <t xml:space="preserve">                                                  УЗОК  МУДДАТЛИ АКТИВЛАР                               </t>
  </si>
  <si>
    <t xml:space="preserve">        Асосий воситалар :                    </t>
  </si>
  <si>
    <t xml:space="preserve">Бошлангич (кайта тиклаш) киймати  (0100-0300)                          </t>
  </si>
  <si>
    <t xml:space="preserve">Эскириш суммаси   (0200)                                            </t>
  </si>
  <si>
    <t xml:space="preserve">Колдик баланс киймати  (сатр. 010-011)                            </t>
  </si>
  <si>
    <t xml:space="preserve">      Номоддий активлар :                         </t>
  </si>
  <si>
    <t xml:space="preserve">Амортизация суммаси     (0500)                                               </t>
  </si>
  <si>
    <t xml:space="preserve">Колдик баланс киймат ( сатр. 020-021)                               </t>
  </si>
  <si>
    <t xml:space="preserve">Узок муддатли инвестициялар жами   (040+050+060+070+080) шу жумладан </t>
  </si>
  <si>
    <t>Кийматли когозлар (0610</t>
  </si>
  <si>
    <t>Шуъба хужалик жамиятларига инвеститциялар (0620)</t>
  </si>
  <si>
    <t>Карам хужалик жамиятларига инвеститциялар (0630)</t>
  </si>
  <si>
    <t>Чет эл капитали мавжуд булган корхоналарга инвеститциялар (0640)</t>
  </si>
  <si>
    <t xml:space="preserve">Бошка узок муддатли инвестициялар    (0690)                </t>
  </si>
  <si>
    <t>Урнатилган асбоб ускуналар (0700)</t>
  </si>
  <si>
    <t xml:space="preserve">Капитал куйилмалар (0800)                         </t>
  </si>
  <si>
    <t>Узок муддатли дебеторлик карзлари (0950,0920,0930,0940)</t>
  </si>
  <si>
    <t>шундан муддати утгани</t>
  </si>
  <si>
    <t>Узок муддатли кечиктирилган харажатлар (0950,0960,0990)</t>
  </si>
  <si>
    <t>1-булим буйича жами (сатр.012+022+030+090+100+110+120)</t>
  </si>
  <si>
    <t xml:space="preserve">                                                              ЖОРИЙ   АКТИВЛАР                      </t>
  </si>
  <si>
    <t>Товар моддий захиралар жами (сатр.150+160+170+180)</t>
  </si>
  <si>
    <t>Ишлаб чикариш захиралари (1000,1100,1500,1600 )</t>
  </si>
  <si>
    <t xml:space="preserve">Туланмаган ишлаб чикариш (2000,2100,2300,2700)    </t>
  </si>
  <si>
    <t xml:space="preserve">Таёр махсулот (2800)                                     </t>
  </si>
  <si>
    <t>Товарлар (2900дан 2980 айримаси)</t>
  </si>
  <si>
    <t xml:space="preserve">Келгуси давр харажатлари (3100)                       </t>
  </si>
  <si>
    <t>Кечиктирилган харажатлар (3200)</t>
  </si>
  <si>
    <t>Дебиторлар жами: (220+230+240+250+260+270+280+290+300+310)</t>
  </si>
  <si>
    <t>шундан:  муддати утган</t>
  </si>
  <si>
    <t xml:space="preserve">Харидор ва бюртмачиларнинг  (4000 дан 4900 нинг айримаси)       </t>
  </si>
  <si>
    <t>Ажратилган булинмаларнинг карзи (4110)</t>
  </si>
  <si>
    <t xml:space="preserve">Шуба ва карам хужалик жамиятларининг карзи (4120)        </t>
  </si>
  <si>
    <t xml:space="preserve">Ходимлар берилган бунаклар (4200)       </t>
  </si>
  <si>
    <t>Мол етказиб берувчилар ва пудратчиларга берилган бунаклар (4300)</t>
  </si>
  <si>
    <t>Бюджетга солик ва йигимлар буйича бунак туловлари (4400)</t>
  </si>
  <si>
    <t>Максадли давлат жамгармалари ва сугурталари буйича бунак тулови (4500)</t>
  </si>
  <si>
    <t>Таъсисчиларнинг устав капиталига улушлар буйича карзи (4600)</t>
  </si>
  <si>
    <t>Ходимларнинг бошка операциялар буйича карзи (4700)</t>
  </si>
  <si>
    <t>Бошка дебеторлик карзлар (4800)</t>
  </si>
  <si>
    <t>Пул маблагларининг жами (сатр. 330+340+350+360), шу жумладан:</t>
  </si>
  <si>
    <t>Кассадаги пул маблаги (5000)</t>
  </si>
  <si>
    <t>Хисоблаш счетидаги пул маблаглари (5100)</t>
  </si>
  <si>
    <t>Чет эл валютасидаги пул маблаглари (5200)</t>
  </si>
  <si>
    <t>Бошка пул маблаглари ва экивалентлар (5500,5600,5700)</t>
  </si>
  <si>
    <t>Киска муддатли инвеститциялар (5800)</t>
  </si>
  <si>
    <t>Бошка жорий активлар (5900)</t>
  </si>
  <si>
    <t>2-булим буйича жами ( сатр.140+190+200+210+320+370+380)</t>
  </si>
  <si>
    <t xml:space="preserve">Б А Л А Н С ни актив буйича жами ( сатр.130+390)              </t>
  </si>
  <si>
    <t>Узбекистон Республикаси молия вазирлигининг</t>
  </si>
  <si>
    <t>2002-йил 27-декабрдаги 140-сонли буйругига</t>
  </si>
  <si>
    <t>1-сонли илова, УзР АВ томонидан 2003-йил</t>
  </si>
  <si>
    <t>24-январда руйхатга олинган № 1200</t>
  </si>
  <si>
    <t>1-сонли шакл</t>
  </si>
  <si>
    <t>кодлар</t>
  </si>
  <si>
    <t xml:space="preserve">Корхона, ташкилот                   </t>
  </si>
  <si>
    <t>БХУТ  буйича 1-шакл</t>
  </si>
  <si>
    <t>Тармок</t>
  </si>
  <si>
    <t>КТУТ буйича</t>
  </si>
  <si>
    <t>Ташкилий хукукий шакли</t>
  </si>
  <si>
    <t>ХХТУТ буйича</t>
  </si>
  <si>
    <t>Мулкчилик шакли</t>
  </si>
  <si>
    <t>ТХШТ буйича</t>
  </si>
  <si>
    <t>Вазирлик идора ва бошка</t>
  </si>
  <si>
    <t>Худуд</t>
  </si>
  <si>
    <t>Андижон вилояти</t>
  </si>
  <si>
    <t>ДБИБТ буйича</t>
  </si>
  <si>
    <t xml:space="preserve">Манзили </t>
  </si>
  <si>
    <t>СТИР(ИНН)</t>
  </si>
  <si>
    <t>МОБТ</t>
  </si>
  <si>
    <t>Уловчи бирлги</t>
  </si>
  <si>
    <t>Жунатилган сана</t>
  </si>
  <si>
    <t>Кабул килинган</t>
  </si>
  <si>
    <t>сана</t>
  </si>
  <si>
    <t>Такдим килиш</t>
  </si>
  <si>
    <t>муддати</t>
  </si>
  <si>
    <t xml:space="preserve">            К  О  Р  Х  О  Н  А         Б  А  Л  А  Н  С  И</t>
  </si>
  <si>
    <t>Юридик</t>
  </si>
  <si>
    <t>Минг сум хисобида</t>
  </si>
  <si>
    <t xml:space="preserve">Бошлангич киймат   (0400)        О310                            </t>
  </si>
  <si>
    <t xml:space="preserve">Курсаткичлар номи                                    </t>
  </si>
  <si>
    <t>МШТ буйича</t>
  </si>
  <si>
    <t>0710001</t>
  </si>
  <si>
    <t>05936226</t>
  </si>
  <si>
    <t>8114</t>
  </si>
  <si>
    <t>Донни кайта ишлаш</t>
  </si>
  <si>
    <t>акциядорлик</t>
  </si>
  <si>
    <t>"Уздонмахсулот" АК</t>
  </si>
  <si>
    <t>Андижон ш. Чинобод 21-уй</t>
  </si>
  <si>
    <t>"Андижондонмахсулот" АЖ</t>
  </si>
  <si>
    <t>Ташкилот  рахбари :                          Б.Ахмедов                           Бош хисобчи :                             К.Дадажонов</t>
  </si>
  <si>
    <t xml:space="preserve">  2018  йил 6 ойлик учун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</si>
</sst>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0.0%"/>
    <numFmt numFmtId="173" formatCode="0.000"/>
    <numFmt numFmtId="174" formatCode="0.0"/>
    <numFmt numFmtId="175" formatCode="_-* #,##0.0_р_._-;\-* #,##0.0_р_._-;_-* &quot;-&quot;_р_._-;_-@_-"/>
    <numFmt numFmtId="176" formatCode="_-* #,##0.0_р_._-;\-* #,##0.0_р_._-;_-* &quot;-&quot;?_р_._-;_-@_-"/>
    <numFmt numFmtId="177" formatCode="0.0000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17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4" fontId="0" fillId="0" borderId="15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7">
      <selection activeCell="A57" sqref="A57"/>
    </sheetView>
  </sheetViews>
  <sheetFormatPr defaultColWidth="9.00390625" defaultRowHeight="12.75"/>
  <cols>
    <col min="1" max="1" width="61.125" style="0" customWidth="1"/>
    <col min="2" max="2" width="5.00390625" style="0" customWidth="1"/>
    <col min="3" max="4" width="13.125" style="0" bestFit="1" customWidth="1"/>
    <col min="5" max="5" width="11.625" style="0" bestFit="1" customWidth="1"/>
  </cols>
  <sheetData>
    <row r="1" spans="1:5" ht="15.75">
      <c r="A1" s="31" t="s">
        <v>136</v>
      </c>
      <c r="B1" s="10" t="s">
        <v>1</v>
      </c>
      <c r="C1" s="10" t="s">
        <v>2</v>
      </c>
      <c r="D1" s="10" t="s">
        <v>2</v>
      </c>
      <c r="E1" s="2"/>
    </row>
    <row r="2" spans="1:5" ht="12.75">
      <c r="A2" s="5" t="s">
        <v>3</v>
      </c>
      <c r="B2" s="10" t="s">
        <v>4</v>
      </c>
      <c r="C2" s="10" t="s">
        <v>5</v>
      </c>
      <c r="D2" s="10" t="s">
        <v>6</v>
      </c>
      <c r="E2" s="2"/>
    </row>
    <row r="3" spans="1:5" ht="18">
      <c r="A3" s="15" t="s">
        <v>55</v>
      </c>
      <c r="B3" s="3"/>
      <c r="C3" s="3"/>
      <c r="D3" s="3"/>
      <c r="E3" s="21"/>
    </row>
    <row r="4" spans="1:5" ht="12.75">
      <c r="A4" s="16" t="s">
        <v>56</v>
      </c>
      <c r="B4" s="3"/>
      <c r="C4" s="3"/>
      <c r="D4" s="3"/>
      <c r="E4" s="21"/>
    </row>
    <row r="5" spans="1:5" ht="15.75">
      <c r="A5" s="22" t="s">
        <v>57</v>
      </c>
      <c r="B5" s="3"/>
      <c r="C5" s="3"/>
      <c r="D5" s="3"/>
      <c r="E5" s="21"/>
    </row>
    <row r="6" spans="1:5" ht="14.25">
      <c r="A6" s="5" t="s">
        <v>58</v>
      </c>
      <c r="B6" s="3">
        <v>10</v>
      </c>
      <c r="C6" s="30">
        <v>19530223</v>
      </c>
      <c r="D6" s="30">
        <v>18200984</v>
      </c>
      <c r="E6" s="21"/>
    </row>
    <row r="7" spans="1:5" ht="14.25">
      <c r="A7" s="5" t="s">
        <v>59</v>
      </c>
      <c r="B7" s="3">
        <v>11</v>
      </c>
      <c r="C7" s="30">
        <v>11204700</v>
      </c>
      <c r="D7" s="30">
        <v>10336010</v>
      </c>
      <c r="E7" s="21"/>
    </row>
    <row r="8" spans="1:5" ht="14.25">
      <c r="A8" s="5" t="s">
        <v>60</v>
      </c>
      <c r="B8" s="3">
        <v>12</v>
      </c>
      <c r="C8" s="30">
        <v>8325523</v>
      </c>
      <c r="D8" s="30">
        <v>7864974</v>
      </c>
      <c r="E8" s="21"/>
    </row>
    <row r="9" spans="1:5" ht="15.75">
      <c r="A9" s="22" t="s">
        <v>61</v>
      </c>
      <c r="B9" s="3"/>
      <c r="C9" s="30"/>
      <c r="D9" s="30"/>
      <c r="E9" s="21"/>
    </row>
    <row r="10" spans="1:5" ht="14.25">
      <c r="A10" s="5" t="s">
        <v>135</v>
      </c>
      <c r="B10" s="24">
        <v>20</v>
      </c>
      <c r="C10" s="30"/>
      <c r="D10" s="30"/>
      <c r="E10" s="28"/>
    </row>
    <row r="11" spans="1:5" ht="14.25">
      <c r="A11" s="5" t="s">
        <v>62</v>
      </c>
      <c r="B11" s="3">
        <v>21</v>
      </c>
      <c r="C11" s="30"/>
      <c r="D11" s="30"/>
      <c r="E11" s="21"/>
    </row>
    <row r="12" spans="1:5" ht="14.25">
      <c r="A12" s="5" t="s">
        <v>63</v>
      </c>
      <c r="B12" s="3">
        <v>22</v>
      </c>
      <c r="C12" s="30"/>
      <c r="D12" s="30"/>
      <c r="E12" s="21"/>
    </row>
    <row r="13" spans="1:5" ht="14.25">
      <c r="A13" s="10" t="s">
        <v>64</v>
      </c>
      <c r="B13" s="16">
        <v>30</v>
      </c>
      <c r="C13" s="30">
        <v>11205269</v>
      </c>
      <c r="D13" s="30">
        <v>11201928</v>
      </c>
      <c r="E13" s="28"/>
    </row>
    <row r="14" spans="1:5" ht="14.25">
      <c r="A14" s="5" t="s">
        <v>65</v>
      </c>
      <c r="B14" s="23">
        <v>40</v>
      </c>
      <c r="C14" s="30">
        <v>338546</v>
      </c>
      <c r="D14" s="30">
        <v>338546</v>
      </c>
      <c r="E14" s="21"/>
    </row>
    <row r="15" spans="1:5" ht="14.25">
      <c r="A15" s="5" t="s">
        <v>66</v>
      </c>
      <c r="B15" s="23">
        <v>50</v>
      </c>
      <c r="C15" s="30">
        <v>10861723</v>
      </c>
      <c r="D15" s="30">
        <v>10858382</v>
      </c>
      <c r="E15" s="21"/>
    </row>
    <row r="16" spans="1:5" ht="14.25">
      <c r="A16" s="5" t="s">
        <v>67</v>
      </c>
      <c r="B16" s="23">
        <v>60</v>
      </c>
      <c r="C16" s="30"/>
      <c r="D16" s="30"/>
      <c r="E16" s="21"/>
    </row>
    <row r="17" spans="1:5" ht="14.25">
      <c r="A17" s="5" t="s">
        <v>68</v>
      </c>
      <c r="B17" s="23">
        <v>70</v>
      </c>
      <c r="C17" s="30"/>
      <c r="D17" s="30"/>
      <c r="E17" s="21"/>
    </row>
    <row r="18" spans="1:5" ht="14.25">
      <c r="A18" s="5" t="s">
        <v>69</v>
      </c>
      <c r="B18" s="23">
        <v>80</v>
      </c>
      <c r="C18" s="30">
        <v>5000</v>
      </c>
      <c r="D18" s="30">
        <v>5000</v>
      </c>
      <c r="E18" s="21"/>
    </row>
    <row r="19" spans="1:5" ht="14.25">
      <c r="A19" s="5" t="s">
        <v>70</v>
      </c>
      <c r="B19" s="23">
        <v>90</v>
      </c>
      <c r="C19" s="30">
        <v>18658</v>
      </c>
      <c r="D19" s="30">
        <v>9539165</v>
      </c>
      <c r="E19" s="21"/>
    </row>
    <row r="20" spans="1:5" ht="14.25">
      <c r="A20" s="5" t="s">
        <v>71</v>
      </c>
      <c r="B20" s="3">
        <v>100</v>
      </c>
      <c r="C20" s="30">
        <v>37106</v>
      </c>
      <c r="D20" s="30">
        <v>265436</v>
      </c>
      <c r="E20" s="21"/>
    </row>
    <row r="21" spans="1:5" ht="14.25">
      <c r="A21" s="5" t="s">
        <v>72</v>
      </c>
      <c r="B21" s="3">
        <v>110</v>
      </c>
      <c r="C21" s="30">
        <v>5072754</v>
      </c>
      <c r="D21" s="30">
        <v>5072304</v>
      </c>
      <c r="E21" s="21"/>
    </row>
    <row r="22" spans="1:5" ht="14.25">
      <c r="A22" s="5" t="s">
        <v>73</v>
      </c>
      <c r="B22" s="3"/>
      <c r="C22" s="30"/>
      <c r="D22" s="30"/>
      <c r="E22" s="21"/>
    </row>
    <row r="23" spans="1:5" ht="14.25">
      <c r="A23" s="5" t="s">
        <v>74</v>
      </c>
      <c r="B23" s="3">
        <v>120</v>
      </c>
      <c r="C23" s="30"/>
      <c r="D23" s="30"/>
      <c r="E23" s="21"/>
    </row>
    <row r="24" spans="1:5" ht="14.25">
      <c r="A24" s="10" t="s">
        <v>75</v>
      </c>
      <c r="B24" s="16">
        <v>130</v>
      </c>
      <c r="C24" s="30">
        <f>SUM(C8+C12+C13+C19+C20+C21+C23)</f>
        <v>24659310</v>
      </c>
      <c r="D24" s="30">
        <v>33943807</v>
      </c>
      <c r="E24" s="28"/>
    </row>
    <row r="25" spans="1:5" ht="14.25">
      <c r="A25" s="10"/>
      <c r="B25" s="16"/>
      <c r="C25" s="32"/>
      <c r="D25" s="30"/>
      <c r="E25" s="21"/>
    </row>
    <row r="26" spans="1:5" ht="14.25">
      <c r="A26" s="16" t="s">
        <v>76</v>
      </c>
      <c r="B26" s="3"/>
      <c r="C26" s="32"/>
      <c r="D26" s="32"/>
      <c r="E26" s="21"/>
    </row>
    <row r="27" spans="1:5" ht="14.25">
      <c r="A27" s="5" t="s">
        <v>77</v>
      </c>
      <c r="B27" s="3">
        <v>140</v>
      </c>
      <c r="C27" s="30">
        <v>50412283</v>
      </c>
      <c r="D27" s="30">
        <v>121178817</v>
      </c>
      <c r="E27" s="21"/>
    </row>
    <row r="28" spans="1:5" ht="14.25">
      <c r="A28" s="5" t="s">
        <v>78</v>
      </c>
      <c r="B28" s="3">
        <v>150</v>
      </c>
      <c r="C28" s="30">
        <v>49874527</v>
      </c>
      <c r="D28" s="30">
        <v>120649310</v>
      </c>
      <c r="E28" s="21"/>
    </row>
    <row r="29" spans="1:5" ht="14.25">
      <c r="A29" s="5" t="s">
        <v>79</v>
      </c>
      <c r="B29" s="3">
        <v>160</v>
      </c>
      <c r="C29" s="30"/>
      <c r="D29" s="30"/>
      <c r="E29" s="21"/>
    </row>
    <row r="30" spans="1:5" ht="14.25">
      <c r="A30" s="5" t="s">
        <v>80</v>
      </c>
      <c r="B30" s="3">
        <v>170</v>
      </c>
      <c r="C30" s="30">
        <v>248275</v>
      </c>
      <c r="D30" s="30">
        <v>302308</v>
      </c>
      <c r="E30" s="21"/>
    </row>
    <row r="31" spans="1:5" ht="14.25">
      <c r="A31" s="5" t="s">
        <v>81</v>
      </c>
      <c r="B31" s="3">
        <v>180</v>
      </c>
      <c r="C31" s="30">
        <v>289481</v>
      </c>
      <c r="D31" s="30">
        <v>227199</v>
      </c>
      <c r="E31" s="21"/>
    </row>
    <row r="32" spans="1:5" ht="14.25">
      <c r="A32" s="5" t="s">
        <v>82</v>
      </c>
      <c r="B32" s="3">
        <v>190</v>
      </c>
      <c r="C32" s="30"/>
      <c r="D32" s="30"/>
      <c r="E32" s="21"/>
    </row>
    <row r="33" spans="1:5" ht="14.25">
      <c r="A33" s="5" t="s">
        <v>83</v>
      </c>
      <c r="B33" s="3">
        <v>200</v>
      </c>
      <c r="C33" s="30"/>
      <c r="D33" s="30"/>
      <c r="E33" s="2"/>
    </row>
    <row r="34" spans="1:5" ht="14.25">
      <c r="A34" s="5"/>
      <c r="B34" s="3"/>
      <c r="C34" s="32"/>
      <c r="D34" s="32"/>
      <c r="E34" s="2"/>
    </row>
    <row r="35" spans="1:5" ht="14.25">
      <c r="A35" s="10" t="s">
        <v>84</v>
      </c>
      <c r="B35" s="16">
        <v>210</v>
      </c>
      <c r="C35" s="30">
        <v>42937789</v>
      </c>
      <c r="D35" s="30">
        <v>24250728</v>
      </c>
      <c r="E35" s="21"/>
    </row>
    <row r="36" spans="1:5" ht="14.25">
      <c r="A36" s="5" t="s">
        <v>85</v>
      </c>
      <c r="B36" s="23">
        <v>211</v>
      </c>
      <c r="C36" s="30"/>
      <c r="D36" s="30"/>
      <c r="E36" s="21"/>
    </row>
    <row r="37" spans="1:5" ht="14.25">
      <c r="A37" s="5" t="s">
        <v>86</v>
      </c>
      <c r="B37" s="3">
        <v>220</v>
      </c>
      <c r="C37" s="30">
        <v>764689</v>
      </c>
      <c r="D37" s="30">
        <v>699463</v>
      </c>
      <c r="E37" s="21"/>
    </row>
    <row r="38" spans="1:5" ht="14.25">
      <c r="A38" s="5" t="s">
        <v>87</v>
      </c>
      <c r="B38" s="3">
        <v>230</v>
      </c>
      <c r="C38" s="30"/>
      <c r="D38" s="30"/>
      <c r="E38" s="21"/>
    </row>
    <row r="39" spans="1:5" ht="14.25">
      <c r="A39" s="5" t="s">
        <v>88</v>
      </c>
      <c r="B39" s="3">
        <v>240</v>
      </c>
      <c r="C39" s="30">
        <v>27820381</v>
      </c>
      <c r="D39" s="30">
        <v>22051162</v>
      </c>
      <c r="E39" s="21"/>
    </row>
    <row r="40" spans="1:5" ht="14.25">
      <c r="A40" s="5" t="s">
        <v>89</v>
      </c>
      <c r="B40" s="3">
        <v>250</v>
      </c>
      <c r="C40" s="30"/>
      <c r="D40" s="30"/>
      <c r="E40" s="21"/>
    </row>
    <row r="41" spans="1:5" ht="14.25">
      <c r="A41" s="5" t="s">
        <v>90</v>
      </c>
      <c r="B41" s="3">
        <v>260</v>
      </c>
      <c r="C41" s="30">
        <v>14060131</v>
      </c>
      <c r="D41" s="30">
        <v>1334076</v>
      </c>
      <c r="E41" s="21"/>
    </row>
    <row r="42" spans="1:5" ht="14.25">
      <c r="A42" s="5" t="s">
        <v>91</v>
      </c>
      <c r="B42" s="3">
        <v>270</v>
      </c>
      <c r="C42" s="30">
        <v>140835</v>
      </c>
      <c r="D42" s="30"/>
      <c r="E42" s="21"/>
    </row>
    <row r="43" spans="1:5" ht="14.25">
      <c r="A43" s="5" t="s">
        <v>92</v>
      </c>
      <c r="B43" s="3">
        <v>280</v>
      </c>
      <c r="C43" s="30"/>
      <c r="D43" s="30"/>
      <c r="E43" s="21"/>
    </row>
    <row r="44" spans="1:5" ht="14.25">
      <c r="A44" s="5" t="s">
        <v>93</v>
      </c>
      <c r="B44" s="3">
        <v>290</v>
      </c>
      <c r="C44" s="30"/>
      <c r="D44" s="30">
        <v>25000</v>
      </c>
      <c r="E44" s="21"/>
    </row>
    <row r="45" spans="1:5" ht="14.25">
      <c r="A45" s="5" t="s">
        <v>94</v>
      </c>
      <c r="B45" s="3">
        <v>300</v>
      </c>
      <c r="C45" s="30">
        <v>151753</v>
      </c>
      <c r="D45" s="30">
        <v>141027</v>
      </c>
      <c r="E45" s="21"/>
    </row>
    <row r="46" spans="1:5" ht="14.25">
      <c r="A46" s="5" t="s">
        <v>95</v>
      </c>
      <c r="B46" s="3">
        <v>310</v>
      </c>
      <c r="C46" s="30"/>
      <c r="D46" s="30"/>
      <c r="E46" s="21"/>
    </row>
    <row r="47" spans="1:5" ht="14.25">
      <c r="A47" s="10" t="s">
        <v>96</v>
      </c>
      <c r="B47" s="16">
        <v>320</v>
      </c>
      <c r="C47" s="30">
        <v>8201446</v>
      </c>
      <c r="D47" s="30">
        <v>8842598</v>
      </c>
      <c r="E47" s="21"/>
    </row>
    <row r="48" spans="1:5" ht="14.25">
      <c r="A48" s="5" t="s">
        <v>97</v>
      </c>
      <c r="B48" s="3">
        <v>330</v>
      </c>
      <c r="C48" s="30">
        <v>1</v>
      </c>
      <c r="D48" s="30">
        <v>1</v>
      </c>
      <c r="E48" s="21"/>
    </row>
    <row r="49" spans="1:5" ht="14.25">
      <c r="A49" s="5" t="s">
        <v>98</v>
      </c>
      <c r="B49" s="3">
        <v>340</v>
      </c>
      <c r="C49" s="30">
        <v>112000</v>
      </c>
      <c r="D49" s="30">
        <v>124912</v>
      </c>
      <c r="E49" s="21"/>
    </row>
    <row r="50" spans="1:5" ht="14.25">
      <c r="A50" s="5" t="s">
        <v>99</v>
      </c>
      <c r="B50" s="3">
        <v>350</v>
      </c>
      <c r="C50" s="30"/>
      <c r="D50" s="30"/>
      <c r="E50" s="21"/>
    </row>
    <row r="51" spans="1:5" ht="14.25">
      <c r="A51" s="5" t="s">
        <v>100</v>
      </c>
      <c r="B51" s="3">
        <v>360</v>
      </c>
      <c r="C51" s="30">
        <v>8089445</v>
      </c>
      <c r="D51" s="30">
        <v>8717685</v>
      </c>
      <c r="E51" s="21"/>
    </row>
    <row r="52" spans="1:5" ht="14.25">
      <c r="A52" s="5" t="s">
        <v>101</v>
      </c>
      <c r="B52" s="3">
        <v>370</v>
      </c>
      <c r="C52" s="30"/>
      <c r="D52" s="30"/>
      <c r="E52" s="21"/>
    </row>
    <row r="53" spans="1:5" ht="14.25">
      <c r="A53" s="5" t="s">
        <v>102</v>
      </c>
      <c r="B53" s="3">
        <v>380</v>
      </c>
      <c r="C53" s="30"/>
      <c r="D53" s="30"/>
      <c r="E53" s="21"/>
    </row>
    <row r="54" spans="1:5" ht="14.25">
      <c r="A54" s="5"/>
      <c r="B54" s="3"/>
      <c r="C54" s="32"/>
      <c r="D54" s="32"/>
      <c r="E54" s="21"/>
    </row>
    <row r="55" spans="1:5" ht="14.25">
      <c r="A55" s="16" t="s">
        <v>103</v>
      </c>
      <c r="B55" s="16">
        <v>390</v>
      </c>
      <c r="C55" s="30">
        <v>101551518</v>
      </c>
      <c r="D55" s="30">
        <v>156023189</v>
      </c>
      <c r="E55" s="21"/>
    </row>
    <row r="56" spans="1:5" ht="14.25">
      <c r="A56" s="16"/>
      <c r="B56" s="16"/>
      <c r="C56" s="30"/>
      <c r="D56" s="30"/>
      <c r="E56" s="2"/>
    </row>
    <row r="57" spans="1:5" ht="14.25">
      <c r="A57" s="16" t="s">
        <v>104</v>
      </c>
      <c r="B57" s="16">
        <v>400</v>
      </c>
      <c r="C57" s="30">
        <v>126210828</v>
      </c>
      <c r="D57" s="30">
        <v>189966996</v>
      </c>
      <c r="E57" s="25"/>
    </row>
    <row r="58" ht="12.75">
      <c r="D58" s="6"/>
    </row>
    <row r="59" ht="12.75">
      <c r="E59" s="6"/>
    </row>
  </sheetData>
  <sheetProtection/>
  <printOptions/>
  <pageMargins left="0.45" right="0.26" top="0.25" bottom="0.21" header="0.2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7">
      <selection activeCell="A56" sqref="A56"/>
    </sheetView>
  </sheetViews>
  <sheetFormatPr defaultColWidth="9.00390625" defaultRowHeight="12.75"/>
  <cols>
    <col min="1" max="1" width="68.625" style="0" customWidth="1"/>
    <col min="2" max="2" width="5.75390625" style="0" customWidth="1"/>
    <col min="3" max="4" width="13.125" style="0" bestFit="1" customWidth="1"/>
    <col min="6" max="6" width="11.625" style="0" bestFit="1" customWidth="1"/>
  </cols>
  <sheetData>
    <row r="1" spans="1:4" ht="15.75">
      <c r="A1" s="29" t="s">
        <v>136</v>
      </c>
      <c r="B1" s="11" t="s">
        <v>1</v>
      </c>
      <c r="C1" s="12" t="s">
        <v>2</v>
      </c>
      <c r="D1" s="11" t="s">
        <v>2</v>
      </c>
    </row>
    <row r="2" spans="1:4" ht="12.75">
      <c r="A2" s="3" t="s">
        <v>3</v>
      </c>
      <c r="B2" s="13" t="s">
        <v>4</v>
      </c>
      <c r="C2" s="14" t="s">
        <v>5</v>
      </c>
      <c r="D2" s="13" t="s">
        <v>6</v>
      </c>
    </row>
    <row r="3" spans="1:4" ht="18">
      <c r="A3" s="15" t="s">
        <v>7</v>
      </c>
      <c r="B3" s="3"/>
      <c r="C3" s="3"/>
      <c r="D3" s="3"/>
    </row>
    <row r="4" spans="1:4" ht="12.75">
      <c r="A4" s="16" t="s">
        <v>8</v>
      </c>
      <c r="B4" s="3"/>
      <c r="C4" s="3"/>
      <c r="D4" s="3"/>
    </row>
    <row r="5" spans="1:4" ht="14.25">
      <c r="A5" s="5" t="s">
        <v>9</v>
      </c>
      <c r="B5" s="3">
        <v>410</v>
      </c>
      <c r="C5" s="30">
        <v>700000</v>
      </c>
      <c r="D5" s="30">
        <v>700000</v>
      </c>
    </row>
    <row r="6" spans="1:4" ht="14.25">
      <c r="A6" s="5" t="s">
        <v>10</v>
      </c>
      <c r="B6" s="3">
        <v>420</v>
      </c>
      <c r="C6" s="30">
        <v>119533</v>
      </c>
      <c r="D6" s="30">
        <v>119533</v>
      </c>
    </row>
    <row r="7" spans="1:4" ht="14.25">
      <c r="A7" s="5" t="s">
        <v>11</v>
      </c>
      <c r="B7" s="3">
        <v>430</v>
      </c>
      <c r="C7" s="30">
        <v>1530236</v>
      </c>
      <c r="D7" s="30">
        <v>911261</v>
      </c>
    </row>
    <row r="8" spans="1:4" ht="14.25">
      <c r="A8" s="5" t="s">
        <v>12</v>
      </c>
      <c r="B8" s="3">
        <v>440</v>
      </c>
      <c r="C8" s="30"/>
      <c r="D8" s="30"/>
    </row>
    <row r="9" spans="1:4" ht="14.25">
      <c r="A9" s="5" t="s">
        <v>13</v>
      </c>
      <c r="B9" s="3">
        <v>450</v>
      </c>
      <c r="C9" s="30">
        <v>-34275345</v>
      </c>
      <c r="D9" s="30">
        <v>-34934191</v>
      </c>
    </row>
    <row r="10" spans="1:4" ht="14.25">
      <c r="A10" s="7" t="s">
        <v>14</v>
      </c>
      <c r="B10" s="8">
        <v>460</v>
      </c>
      <c r="C10" s="30">
        <v>13750000</v>
      </c>
      <c r="D10" s="30">
        <v>18750000</v>
      </c>
    </row>
    <row r="11" spans="1:4" ht="14.25">
      <c r="A11" s="7" t="s">
        <v>15</v>
      </c>
      <c r="B11" s="8">
        <v>470</v>
      </c>
      <c r="C11" s="30"/>
      <c r="D11" s="30"/>
    </row>
    <row r="12" spans="1:4" ht="14.25">
      <c r="A12" s="8" t="s">
        <v>16</v>
      </c>
      <c r="B12" s="8"/>
      <c r="C12" s="30"/>
      <c r="D12" s="30"/>
    </row>
    <row r="13" spans="1:4" ht="14.25">
      <c r="A13" s="10" t="s">
        <v>17</v>
      </c>
      <c r="B13" s="16">
        <v>480</v>
      </c>
      <c r="C13" s="30">
        <f>SUM(C5:C12)</f>
        <v>-18175576</v>
      </c>
      <c r="D13" s="30">
        <f>SUM(D5:D12)</f>
        <v>-14453397</v>
      </c>
    </row>
    <row r="14" spans="1:4" ht="14.25">
      <c r="A14" s="10"/>
      <c r="B14" s="16"/>
      <c r="C14" s="30"/>
      <c r="D14" s="30"/>
    </row>
    <row r="15" spans="1:4" ht="15">
      <c r="A15" s="17" t="s">
        <v>18</v>
      </c>
      <c r="B15" s="3"/>
      <c r="C15" s="30"/>
      <c r="D15" s="30"/>
    </row>
    <row r="16" spans="1:4" ht="14.25">
      <c r="A16" s="10" t="s">
        <v>19</v>
      </c>
      <c r="B16" s="16">
        <v>490</v>
      </c>
      <c r="C16" s="30">
        <v>8610338</v>
      </c>
      <c r="D16" s="30">
        <v>8079105</v>
      </c>
    </row>
    <row r="17" spans="1:4" ht="14.25">
      <c r="A17" s="5" t="s">
        <v>20</v>
      </c>
      <c r="B17" s="3">
        <v>491</v>
      </c>
      <c r="C17" s="30"/>
      <c r="D17" s="30"/>
    </row>
    <row r="18" spans="1:4" ht="14.25">
      <c r="A18" s="5" t="s">
        <v>21</v>
      </c>
      <c r="B18" s="3">
        <v>492</v>
      </c>
      <c r="C18" s="30"/>
      <c r="D18" s="30"/>
    </row>
    <row r="19" spans="1:4" ht="14.25">
      <c r="A19" s="5" t="s">
        <v>22</v>
      </c>
      <c r="B19" s="3">
        <v>500</v>
      </c>
      <c r="C19" s="30"/>
      <c r="D19" s="30"/>
    </row>
    <row r="20" spans="1:4" ht="14.25">
      <c r="A20" s="5" t="s">
        <v>23</v>
      </c>
      <c r="B20" s="3">
        <v>510</v>
      </c>
      <c r="C20" s="30"/>
      <c r="D20" s="30"/>
    </row>
    <row r="21" spans="1:4" ht="14.25">
      <c r="A21" s="5" t="s">
        <v>24</v>
      </c>
      <c r="B21" s="3">
        <v>520</v>
      </c>
      <c r="C21" s="30"/>
      <c r="D21" s="30"/>
    </row>
    <row r="22" spans="1:4" ht="14.25">
      <c r="A22" s="5" t="s">
        <v>25</v>
      </c>
      <c r="B22" s="3">
        <v>530</v>
      </c>
      <c r="C22" s="30"/>
      <c r="D22" s="30"/>
    </row>
    <row r="23" spans="1:4" ht="14.25">
      <c r="A23" s="5" t="s">
        <v>26</v>
      </c>
      <c r="B23" s="3">
        <v>540</v>
      </c>
      <c r="C23" s="30"/>
      <c r="D23" s="30"/>
    </row>
    <row r="24" spans="1:4" ht="14.25">
      <c r="A24" s="5" t="s">
        <v>27</v>
      </c>
      <c r="B24" s="3">
        <v>550</v>
      </c>
      <c r="C24" s="30"/>
      <c r="D24" s="30"/>
    </row>
    <row r="25" spans="1:4" ht="14.25">
      <c r="A25" s="5" t="s">
        <v>28</v>
      </c>
      <c r="B25" s="3">
        <v>560</v>
      </c>
      <c r="C25" s="30"/>
      <c r="D25" s="30"/>
    </row>
    <row r="26" spans="1:4" ht="14.25">
      <c r="A26" s="5" t="s">
        <v>29</v>
      </c>
      <c r="B26" s="3">
        <v>570</v>
      </c>
      <c r="C26" s="30">
        <v>8610338</v>
      </c>
      <c r="D26" s="30">
        <v>8079105</v>
      </c>
    </row>
    <row r="27" spans="1:4" ht="14.25">
      <c r="A27" s="5" t="s">
        <v>30</v>
      </c>
      <c r="B27" s="3">
        <v>580</v>
      </c>
      <c r="C27" s="30"/>
      <c r="D27" s="30"/>
    </row>
    <row r="28" spans="1:4" ht="14.25">
      <c r="A28" s="5" t="s">
        <v>31</v>
      </c>
      <c r="B28" s="3">
        <v>590</v>
      </c>
      <c r="C28" s="30"/>
      <c r="D28" s="30"/>
    </row>
    <row r="29" spans="1:4" ht="14.25">
      <c r="A29" s="18"/>
      <c r="B29" s="8"/>
      <c r="C29" s="30"/>
      <c r="D29" s="30"/>
    </row>
    <row r="30" spans="1:4" ht="14.25">
      <c r="A30" s="11" t="s">
        <v>32</v>
      </c>
      <c r="B30" s="8"/>
      <c r="C30" s="30"/>
      <c r="D30" s="30"/>
    </row>
    <row r="31" spans="1:4" ht="14.25">
      <c r="A31" s="10" t="s">
        <v>33</v>
      </c>
      <c r="B31" s="16">
        <v>600</v>
      </c>
      <c r="C31" s="30">
        <v>135776066</v>
      </c>
      <c r="D31" s="30">
        <v>196341288</v>
      </c>
    </row>
    <row r="32" spans="1:4" ht="14.25">
      <c r="A32" s="13" t="s">
        <v>34</v>
      </c>
      <c r="B32" s="19">
        <v>601</v>
      </c>
      <c r="C32" s="30">
        <v>57979280</v>
      </c>
      <c r="D32" s="30">
        <v>85554300</v>
      </c>
    </row>
    <row r="33" spans="1:4" ht="14.25">
      <c r="A33" s="9" t="s">
        <v>35</v>
      </c>
      <c r="B33" s="3">
        <v>602</v>
      </c>
      <c r="C33" s="30"/>
      <c r="D33" s="30"/>
    </row>
    <row r="34" spans="1:4" ht="14.25">
      <c r="A34" s="5" t="s">
        <v>36</v>
      </c>
      <c r="B34" s="3">
        <v>610</v>
      </c>
      <c r="C34" s="30">
        <v>6029262</v>
      </c>
      <c r="D34" s="30">
        <v>28085395</v>
      </c>
    </row>
    <row r="35" spans="1:4" ht="14.25">
      <c r="A35" s="5" t="s">
        <v>37</v>
      </c>
      <c r="B35" s="3">
        <v>620</v>
      </c>
      <c r="C35" s="30"/>
      <c r="D35" s="30"/>
    </row>
    <row r="36" spans="1:4" ht="14.25">
      <c r="A36" s="5" t="s">
        <v>38</v>
      </c>
      <c r="B36" s="3">
        <v>630</v>
      </c>
      <c r="C36" s="30">
        <v>355385</v>
      </c>
      <c r="D36" s="30">
        <v>5374693</v>
      </c>
    </row>
    <row r="37" spans="1:4" ht="14.25">
      <c r="A37" s="5" t="s">
        <v>39</v>
      </c>
      <c r="B37" s="3">
        <v>640</v>
      </c>
      <c r="C37" s="30"/>
      <c r="D37" s="30"/>
    </row>
    <row r="38" spans="1:4" ht="14.25">
      <c r="A38" s="5" t="s">
        <v>40</v>
      </c>
      <c r="B38" s="3">
        <v>650</v>
      </c>
      <c r="C38" s="30">
        <v>42100112</v>
      </c>
      <c r="D38" s="30"/>
    </row>
    <row r="39" spans="1:4" ht="14.25">
      <c r="A39" s="5" t="s">
        <v>41</v>
      </c>
      <c r="B39" s="3">
        <v>660</v>
      </c>
      <c r="C39" s="30"/>
      <c r="D39" s="30"/>
    </row>
    <row r="40" spans="1:4" ht="14.25">
      <c r="A40" s="5" t="s">
        <v>42</v>
      </c>
      <c r="B40" s="3">
        <v>670</v>
      </c>
      <c r="C40" s="30">
        <v>940831</v>
      </c>
      <c r="D40" s="30">
        <v>340139</v>
      </c>
    </row>
    <row r="41" spans="1:4" ht="14.25">
      <c r="A41" s="5" t="s">
        <v>43</v>
      </c>
      <c r="B41" s="3">
        <v>680</v>
      </c>
      <c r="C41" s="30">
        <v>4686318</v>
      </c>
      <c r="D41" s="30">
        <v>43896047</v>
      </c>
    </row>
    <row r="42" spans="1:4" ht="14.25">
      <c r="A42" s="5" t="s">
        <v>44</v>
      </c>
      <c r="B42" s="3">
        <v>690</v>
      </c>
      <c r="C42" s="30">
        <v>112937</v>
      </c>
      <c r="D42" s="30"/>
    </row>
    <row r="43" spans="1:4" ht="14.25">
      <c r="A43" s="5" t="s">
        <v>45</v>
      </c>
      <c r="B43" s="3">
        <v>700</v>
      </c>
      <c r="C43" s="30">
        <v>3111089</v>
      </c>
      <c r="D43" s="30">
        <v>6850329</v>
      </c>
    </row>
    <row r="44" spans="1:4" ht="14.25">
      <c r="A44" s="5" t="s">
        <v>46</v>
      </c>
      <c r="B44" s="3">
        <v>710</v>
      </c>
      <c r="C44" s="30">
        <v>172624</v>
      </c>
      <c r="D44" s="30">
        <v>171777</v>
      </c>
    </row>
    <row r="45" spans="1:4" ht="14.25">
      <c r="A45" s="5" t="s">
        <v>47</v>
      </c>
      <c r="B45" s="3">
        <v>720</v>
      </c>
      <c r="C45" s="30">
        <v>438898</v>
      </c>
      <c r="D45" s="30">
        <v>795047</v>
      </c>
    </row>
    <row r="46" spans="1:4" ht="14.25">
      <c r="A46" s="5" t="s">
        <v>48</v>
      </c>
      <c r="B46" s="3">
        <v>730</v>
      </c>
      <c r="C46" s="30">
        <v>4720127</v>
      </c>
      <c r="D46" s="30">
        <v>4800414</v>
      </c>
    </row>
    <row r="47" spans="1:4" ht="14.25">
      <c r="A47" s="5" t="s">
        <v>49</v>
      </c>
      <c r="B47" s="3">
        <v>740</v>
      </c>
      <c r="C47" s="30">
        <v>73076659</v>
      </c>
      <c r="D47" s="30">
        <v>105986574</v>
      </c>
    </row>
    <row r="48" spans="1:4" ht="14.25">
      <c r="A48" s="5" t="s">
        <v>50</v>
      </c>
      <c r="B48" s="3">
        <v>750</v>
      </c>
      <c r="C48" s="30"/>
      <c r="D48" s="30"/>
    </row>
    <row r="49" spans="1:4" ht="14.25">
      <c r="A49" s="5" t="s">
        <v>51</v>
      </c>
      <c r="B49" s="3">
        <v>760</v>
      </c>
      <c r="C49" s="30">
        <v>31824</v>
      </c>
      <c r="D49" s="30">
        <v>40873</v>
      </c>
    </row>
    <row r="50" spans="1:4" ht="14.25">
      <c r="A50" s="16" t="s">
        <v>52</v>
      </c>
      <c r="B50" s="3"/>
      <c r="C50" s="30"/>
      <c r="D50" s="30"/>
    </row>
    <row r="51" spans="1:4" ht="14.25">
      <c r="A51" s="16" t="s">
        <v>53</v>
      </c>
      <c r="B51" s="16">
        <v>770</v>
      </c>
      <c r="C51" s="30">
        <v>144386404</v>
      </c>
      <c r="D51" s="30">
        <v>204420393</v>
      </c>
    </row>
    <row r="52" spans="1:4" ht="14.25">
      <c r="A52" s="3" t="s">
        <v>52</v>
      </c>
      <c r="B52" s="3"/>
      <c r="C52" s="30"/>
      <c r="D52" s="30"/>
    </row>
    <row r="53" spans="1:6" ht="14.25">
      <c r="A53" s="16" t="s">
        <v>54</v>
      </c>
      <c r="B53" s="16">
        <v>780</v>
      </c>
      <c r="C53" s="30">
        <v>126210828</v>
      </c>
      <c r="D53" s="30">
        <v>189966996</v>
      </c>
      <c r="F53" s="6"/>
    </row>
    <row r="54" ht="12.75">
      <c r="D54" s="6"/>
    </row>
    <row r="56" ht="12.75">
      <c r="A56" s="20" t="s">
        <v>146</v>
      </c>
    </row>
    <row r="59" ht="12.75">
      <c r="A59" s="20"/>
    </row>
  </sheetData>
  <sheetProtection/>
  <printOptions/>
  <pageMargins left="0.2" right="0.2" top="0.25" bottom="0.39" header="0.1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47" sqref="H47"/>
    </sheetView>
  </sheetViews>
  <sheetFormatPr defaultColWidth="9.00390625" defaultRowHeight="12.75"/>
  <cols>
    <col min="3" max="3" width="7.625" style="0" customWidth="1"/>
    <col min="5" max="5" width="19.00390625" style="0" customWidth="1"/>
    <col min="6" max="6" width="12.625" style="0" customWidth="1"/>
    <col min="7" max="7" width="9.875" style="0" customWidth="1"/>
    <col min="8" max="8" width="11.00390625" style="0" customWidth="1"/>
    <col min="9" max="9" width="12.375" style="0" bestFit="1" customWidth="1"/>
  </cols>
  <sheetData>
    <row r="1" spans="1:9" ht="12.75">
      <c r="A1" s="33"/>
      <c r="B1" s="33"/>
      <c r="C1" s="33"/>
      <c r="D1" s="33"/>
      <c r="E1" s="33"/>
      <c r="F1" s="33"/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3"/>
      <c r="B5" s="33"/>
      <c r="C5" s="33"/>
      <c r="D5" s="33"/>
      <c r="E5" s="34" t="s">
        <v>105</v>
      </c>
      <c r="F5" s="33"/>
      <c r="G5" s="33"/>
      <c r="H5" s="33"/>
      <c r="I5" s="33"/>
    </row>
    <row r="6" spans="1:9" ht="12.75">
      <c r="A6" s="34"/>
      <c r="B6" s="34"/>
      <c r="C6" s="34"/>
      <c r="D6" s="34"/>
      <c r="E6" s="34" t="s">
        <v>106</v>
      </c>
      <c r="F6" s="34"/>
      <c r="G6" s="34"/>
      <c r="H6" s="34"/>
      <c r="I6" s="33"/>
    </row>
    <row r="7" spans="1:9" ht="12.75">
      <c r="A7" s="34"/>
      <c r="B7" s="34"/>
      <c r="C7" s="34"/>
      <c r="D7" s="34"/>
      <c r="E7" s="34" t="s">
        <v>107</v>
      </c>
      <c r="F7" s="34"/>
      <c r="G7" s="34"/>
      <c r="H7" s="34"/>
      <c r="I7" s="33"/>
    </row>
    <row r="8" spans="1:9" ht="12.75">
      <c r="A8" s="34"/>
      <c r="B8" s="34"/>
      <c r="C8" s="34"/>
      <c r="D8" s="34"/>
      <c r="E8" s="34" t="s">
        <v>108</v>
      </c>
      <c r="F8" s="34"/>
      <c r="G8" s="34"/>
      <c r="H8" s="34"/>
      <c r="I8" s="33"/>
    </row>
    <row r="9" spans="1:9" ht="12.75">
      <c r="A9" s="33"/>
      <c r="B9" s="33"/>
      <c r="C9" s="33"/>
      <c r="D9" s="33"/>
      <c r="E9" s="33"/>
      <c r="F9" s="33"/>
      <c r="G9" s="34" t="s">
        <v>109</v>
      </c>
      <c r="H9" s="33"/>
      <c r="I9" s="33"/>
    </row>
    <row r="10" spans="1:9" ht="12.7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8">
      <c r="A11" s="50" t="s">
        <v>132</v>
      </c>
      <c r="B11" s="50"/>
      <c r="C11" s="50"/>
      <c r="D11" s="50"/>
      <c r="E11" s="50"/>
      <c r="F11" s="50"/>
      <c r="G11" s="33"/>
      <c r="H11" s="33"/>
      <c r="I11" s="33"/>
    </row>
    <row r="12" spans="1:9" ht="12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5.5" customHeight="1">
      <c r="A13" s="33"/>
      <c r="B13" s="50" t="s">
        <v>147</v>
      </c>
      <c r="C13" s="50"/>
      <c r="D13" s="50"/>
      <c r="E13" s="50"/>
      <c r="F13" s="50"/>
      <c r="G13" s="50"/>
      <c r="H13" s="33"/>
      <c r="I13" s="33"/>
    </row>
    <row r="14" spans="1:9" ht="12.75">
      <c r="A14" s="33"/>
      <c r="B14" s="35"/>
      <c r="C14" s="35"/>
      <c r="D14" s="35"/>
      <c r="E14" s="35"/>
      <c r="F14" s="35"/>
      <c r="G14" s="35"/>
      <c r="H14" s="33"/>
      <c r="I14" s="33"/>
    </row>
    <row r="15" spans="1:9" ht="12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2.75">
      <c r="A16" s="33"/>
      <c r="B16" s="34"/>
      <c r="C16" s="34"/>
      <c r="D16" s="34"/>
      <c r="E16" s="33"/>
      <c r="F16" s="33"/>
      <c r="G16" s="33"/>
      <c r="H16" s="36" t="s">
        <v>110</v>
      </c>
      <c r="I16" s="33"/>
    </row>
    <row r="17" spans="1:9" ht="12.75">
      <c r="A17" s="33"/>
      <c r="B17" s="33"/>
      <c r="C17" s="33"/>
      <c r="D17" s="33"/>
      <c r="E17" s="33"/>
      <c r="F17" s="33"/>
      <c r="G17" s="33"/>
      <c r="H17" s="36"/>
      <c r="I17" s="33"/>
    </row>
    <row r="18" spans="1:9" ht="12.75">
      <c r="A18" s="44" t="s">
        <v>111</v>
      </c>
      <c r="B18" s="44"/>
      <c r="C18" s="44"/>
      <c r="D18" s="44" t="s">
        <v>145</v>
      </c>
      <c r="E18" s="44"/>
      <c r="F18" s="44"/>
      <c r="G18" s="38" t="s">
        <v>112</v>
      </c>
      <c r="H18" s="38"/>
      <c r="I18" s="39" t="s">
        <v>138</v>
      </c>
    </row>
    <row r="19" spans="1:9" ht="12.75">
      <c r="A19" s="37"/>
      <c r="B19" s="37"/>
      <c r="C19" s="37"/>
      <c r="D19" s="37"/>
      <c r="E19" s="37"/>
      <c r="F19" s="37"/>
      <c r="G19" s="48"/>
      <c r="H19" s="49"/>
      <c r="I19" s="40"/>
    </row>
    <row r="20" spans="1:9" ht="12.75">
      <c r="A20" s="44" t="s">
        <v>113</v>
      </c>
      <c r="B20" s="44"/>
      <c r="C20" s="44"/>
      <c r="D20" s="51" t="s">
        <v>141</v>
      </c>
      <c r="E20" s="52"/>
      <c r="F20" s="53"/>
      <c r="G20" s="38" t="s">
        <v>114</v>
      </c>
      <c r="H20" s="38"/>
      <c r="I20" s="39" t="s">
        <v>139</v>
      </c>
    </row>
    <row r="21" spans="1:9" ht="12.75">
      <c r="A21" s="37"/>
      <c r="B21" s="37"/>
      <c r="C21" s="37"/>
      <c r="D21" s="37"/>
      <c r="E21" s="37"/>
      <c r="F21" s="37"/>
      <c r="G21" s="48"/>
      <c r="H21" s="49"/>
      <c r="I21" s="42"/>
    </row>
    <row r="22" spans="1:9" ht="12.75">
      <c r="A22" s="44" t="s">
        <v>115</v>
      </c>
      <c r="B22" s="44"/>
      <c r="C22" s="44"/>
      <c r="D22" s="44" t="s">
        <v>133</v>
      </c>
      <c r="E22" s="44"/>
      <c r="F22" s="44"/>
      <c r="G22" s="38" t="s">
        <v>116</v>
      </c>
      <c r="H22" s="38"/>
      <c r="I22" s="41">
        <v>19211</v>
      </c>
    </row>
    <row r="23" spans="1:9" ht="12.75">
      <c r="A23" s="37"/>
      <c r="B23" s="37"/>
      <c r="C23" s="37"/>
      <c r="D23" s="37"/>
      <c r="E23" s="37"/>
      <c r="F23" s="37"/>
      <c r="G23" s="48"/>
      <c r="H23" s="49"/>
      <c r="I23" s="42"/>
    </row>
    <row r="24" spans="1:9" ht="12.75">
      <c r="A24" s="44" t="s">
        <v>117</v>
      </c>
      <c r="B24" s="44"/>
      <c r="C24" s="44"/>
      <c r="D24" s="44" t="s">
        <v>142</v>
      </c>
      <c r="E24" s="44"/>
      <c r="F24" s="44"/>
      <c r="G24" s="38" t="s">
        <v>118</v>
      </c>
      <c r="H24" s="38"/>
      <c r="I24" s="41">
        <v>1150</v>
      </c>
    </row>
    <row r="25" spans="1:9" ht="12.75">
      <c r="A25" s="37"/>
      <c r="B25" s="37"/>
      <c r="C25" s="37"/>
      <c r="D25" s="37"/>
      <c r="E25" s="37"/>
      <c r="F25" s="37"/>
      <c r="G25" s="48"/>
      <c r="H25" s="49"/>
      <c r="I25" s="42"/>
    </row>
    <row r="26" spans="1:9" ht="12.75">
      <c r="A26" s="44" t="s">
        <v>119</v>
      </c>
      <c r="B26" s="44"/>
      <c r="C26" s="44"/>
      <c r="D26" s="44" t="s">
        <v>143</v>
      </c>
      <c r="E26" s="44"/>
      <c r="F26" s="44"/>
      <c r="G26" s="38" t="s">
        <v>137</v>
      </c>
      <c r="H26" s="38"/>
      <c r="I26" s="41">
        <v>144</v>
      </c>
    </row>
    <row r="27" spans="1:9" ht="12.75">
      <c r="A27" s="37"/>
      <c r="B27" s="37"/>
      <c r="C27" s="37"/>
      <c r="D27" s="37"/>
      <c r="E27" s="37"/>
      <c r="F27" s="37"/>
      <c r="G27" s="48"/>
      <c r="H27" s="49"/>
      <c r="I27" s="42"/>
    </row>
    <row r="28" spans="1:9" ht="12.75">
      <c r="A28" s="44" t="s">
        <v>120</v>
      </c>
      <c r="B28" s="44"/>
      <c r="C28" s="44"/>
      <c r="D28" s="45" t="s">
        <v>121</v>
      </c>
      <c r="E28" s="46"/>
      <c r="F28" s="47"/>
      <c r="G28" s="38" t="s">
        <v>122</v>
      </c>
      <c r="H28" s="38"/>
      <c r="I28" s="39" t="s">
        <v>140</v>
      </c>
    </row>
    <row r="29" spans="1:9" ht="12.75">
      <c r="A29" s="37"/>
      <c r="B29" s="37"/>
      <c r="C29" s="37"/>
      <c r="D29" s="1"/>
      <c r="E29" s="37"/>
      <c r="F29" s="37"/>
      <c r="G29" s="48"/>
      <c r="H29" s="49"/>
      <c r="I29" s="41"/>
    </row>
    <row r="30" spans="1:9" ht="12.75">
      <c r="A30" s="44" t="s">
        <v>123</v>
      </c>
      <c r="B30" s="44"/>
      <c r="C30" s="44"/>
      <c r="D30" s="44" t="s">
        <v>144</v>
      </c>
      <c r="E30" s="44"/>
      <c r="F30" s="44"/>
      <c r="G30" s="38" t="s">
        <v>124</v>
      </c>
      <c r="H30" s="38"/>
      <c r="I30" s="38">
        <v>200230721</v>
      </c>
    </row>
    <row r="31" spans="1:9" ht="12.75">
      <c r="A31" s="37"/>
      <c r="B31" s="37"/>
      <c r="C31" s="1"/>
      <c r="D31" s="37"/>
      <c r="E31" s="37"/>
      <c r="F31" s="37"/>
      <c r="G31" s="48"/>
      <c r="H31" s="49"/>
      <c r="I31" s="42"/>
    </row>
    <row r="32" spans="1:9" ht="12.75">
      <c r="A32" s="37"/>
      <c r="B32" s="37"/>
      <c r="C32" s="37"/>
      <c r="D32" s="37"/>
      <c r="E32" s="37"/>
      <c r="F32" s="37"/>
      <c r="G32" s="38" t="s">
        <v>125</v>
      </c>
      <c r="H32" s="38"/>
      <c r="I32" s="41">
        <v>1703401</v>
      </c>
    </row>
    <row r="33" spans="1:9" ht="12.75">
      <c r="A33" s="44" t="s">
        <v>126</v>
      </c>
      <c r="B33" s="44"/>
      <c r="C33" s="44"/>
      <c r="D33" s="44" t="s">
        <v>134</v>
      </c>
      <c r="E33" s="44"/>
      <c r="F33" s="44"/>
      <c r="G33" s="48"/>
      <c r="H33" s="49"/>
      <c r="I33" s="42"/>
    </row>
    <row r="34" spans="1:9" ht="12.75">
      <c r="A34" s="33"/>
      <c r="B34" s="33"/>
      <c r="C34" s="33"/>
      <c r="D34" s="33"/>
      <c r="E34" s="33"/>
      <c r="F34" s="33"/>
      <c r="G34" s="38" t="s">
        <v>127</v>
      </c>
      <c r="H34" s="38"/>
      <c r="I34" s="43">
        <v>43306</v>
      </c>
    </row>
    <row r="35" spans="1:9" ht="12.75">
      <c r="A35" s="33"/>
      <c r="B35" s="33"/>
      <c r="C35" s="34"/>
      <c r="D35" s="33"/>
      <c r="E35" s="33"/>
      <c r="F35" s="33"/>
      <c r="G35" s="48"/>
      <c r="H35" s="49"/>
      <c r="I35" s="42"/>
    </row>
    <row r="36" spans="1:9" ht="12.75">
      <c r="A36" s="33"/>
      <c r="B36" s="33"/>
      <c r="C36" s="33"/>
      <c r="D36" s="33"/>
      <c r="E36" s="33"/>
      <c r="F36" s="33"/>
      <c r="G36" s="38" t="s">
        <v>128</v>
      </c>
      <c r="H36" s="38"/>
      <c r="I36" s="43"/>
    </row>
    <row r="37" spans="1:9" ht="12.75">
      <c r="A37" s="33"/>
      <c r="B37" s="33"/>
      <c r="C37" s="33"/>
      <c r="D37" s="33"/>
      <c r="E37" s="33"/>
      <c r="F37" s="33"/>
      <c r="G37" s="38" t="s">
        <v>129</v>
      </c>
      <c r="H37" s="38"/>
      <c r="I37" s="43">
        <v>43306</v>
      </c>
    </row>
    <row r="38" spans="1:9" ht="12.75">
      <c r="A38" s="33"/>
      <c r="B38" s="33"/>
      <c r="C38" s="33"/>
      <c r="D38" s="33"/>
      <c r="E38" s="33"/>
      <c r="F38" s="33"/>
      <c r="G38" s="48"/>
      <c r="H38" s="49"/>
      <c r="I38" s="42"/>
    </row>
    <row r="39" spans="1:9" ht="12.75">
      <c r="A39" s="33"/>
      <c r="B39" s="33"/>
      <c r="C39" s="33"/>
      <c r="D39" s="33"/>
      <c r="E39" s="33"/>
      <c r="F39" s="33"/>
      <c r="G39" s="38" t="s">
        <v>130</v>
      </c>
      <c r="H39" s="38"/>
      <c r="I39" s="43" t="s">
        <v>0</v>
      </c>
    </row>
    <row r="40" spans="1:9" ht="12.75">
      <c r="A40" s="33"/>
      <c r="B40" s="33"/>
      <c r="C40" s="33"/>
      <c r="D40" s="33"/>
      <c r="E40" s="33"/>
      <c r="F40" s="33"/>
      <c r="G40" s="38" t="s">
        <v>131</v>
      </c>
      <c r="H40" s="38"/>
      <c r="I40" s="43">
        <v>43306</v>
      </c>
    </row>
    <row r="41" spans="1:9" ht="12.75">
      <c r="A41" s="33"/>
      <c r="B41" s="33"/>
      <c r="C41" s="33"/>
      <c r="D41" s="33"/>
      <c r="E41" s="33"/>
      <c r="F41" s="33"/>
      <c r="G41" s="33"/>
      <c r="H41" s="33"/>
      <c r="I41" s="33"/>
    </row>
    <row r="42" spans="1:8" ht="15">
      <c r="A42" s="26"/>
      <c r="B42" s="26"/>
      <c r="C42" s="26"/>
      <c r="D42" s="26"/>
      <c r="E42" s="26"/>
      <c r="F42" s="27"/>
      <c r="G42" s="26"/>
      <c r="H42" s="26"/>
    </row>
    <row r="43" spans="1:8" ht="14.25">
      <c r="A43" s="26"/>
      <c r="B43" s="26"/>
      <c r="C43" s="26"/>
      <c r="D43" s="26"/>
      <c r="E43" s="26"/>
      <c r="F43" s="26"/>
      <c r="G43" s="26"/>
      <c r="H43" s="26"/>
    </row>
    <row r="44" spans="1:8" ht="15">
      <c r="A44" s="26"/>
      <c r="B44" s="26"/>
      <c r="C44" s="26"/>
      <c r="D44" s="26"/>
      <c r="E44" s="26"/>
      <c r="F44" s="27"/>
      <c r="G44" s="26"/>
      <c r="H44" s="26"/>
    </row>
    <row r="46" ht="12.75">
      <c r="F46" s="4"/>
    </row>
    <row r="48" ht="12.75">
      <c r="F48" s="4"/>
    </row>
  </sheetData>
  <sheetProtection/>
  <mergeCells count="28">
    <mergeCell ref="A20:C20"/>
    <mergeCell ref="D18:F18"/>
    <mergeCell ref="D20:F20"/>
    <mergeCell ref="G38:H38"/>
    <mergeCell ref="G23:H23"/>
    <mergeCell ref="G25:H25"/>
    <mergeCell ref="G27:H27"/>
    <mergeCell ref="G29:H29"/>
    <mergeCell ref="A11:F11"/>
    <mergeCell ref="B13:G13"/>
    <mergeCell ref="G19:H19"/>
    <mergeCell ref="G21:H21"/>
    <mergeCell ref="A18:C18"/>
    <mergeCell ref="G31:H31"/>
    <mergeCell ref="A30:C30"/>
    <mergeCell ref="D26:F26"/>
    <mergeCell ref="A33:C33"/>
    <mergeCell ref="G33:H33"/>
    <mergeCell ref="G35:H35"/>
    <mergeCell ref="D22:F22"/>
    <mergeCell ref="D24:F24"/>
    <mergeCell ref="D28:F28"/>
    <mergeCell ref="D30:F30"/>
    <mergeCell ref="D33:F33"/>
    <mergeCell ref="A22:C22"/>
    <mergeCell ref="A24:C24"/>
    <mergeCell ref="A26:C26"/>
    <mergeCell ref="A28:C28"/>
  </mergeCells>
  <printOptions/>
  <pageMargins left="0.2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Alpomish Merosi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Ilhomjon</dc:creator>
  <cp:keywords/>
  <dc:description/>
  <cp:lastModifiedBy>User</cp:lastModifiedBy>
  <cp:lastPrinted>2013-10-09T10:59:48Z</cp:lastPrinted>
  <dcterms:created xsi:type="dcterms:W3CDTF">2006-09-23T02:11:46Z</dcterms:created>
  <dcterms:modified xsi:type="dcterms:W3CDTF">2019-04-29T10:41:28Z</dcterms:modified>
  <cp:category/>
  <cp:version/>
  <cp:contentType/>
  <cp:contentStatus/>
</cp:coreProperties>
</file>